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1_smbv2a\2_ACTIONS\CONTRAT RIVIERE AVEYRON AMONT\MISE EN OEUVRE CONTRAT\ACTIONS\SUIVI\SUIVI-2_MOSMBV2A_INCIDENCE_ACTIONS\suivi qualité 2021-2024\"/>
    </mc:Choice>
  </mc:AlternateContent>
  <xr:revisionPtr revIDLastSave="0" documentId="13_ncr:1_{4D7AA857-9752-4D77-B630-F698470556F1}" xr6:coauthVersionLast="45" xr6:coauthVersionMax="45" xr10:uidLastSave="{00000000-0000-0000-0000-000000000000}"/>
  <bookViews>
    <workbookView xWindow="-120" yWindow="-120" windowWidth="20700" windowHeight="11160" xr2:uid="{24987574-87EA-4B8D-AE5B-588A61D0893F}"/>
  </bookViews>
  <sheets>
    <sheet name="Feuil1" sheetId="1" r:id="rId1"/>
  </sheets>
  <definedNames>
    <definedName name="_xlnm.Print_Area" localSheetId="0">Feuil1!$A$1:$F$67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9" i="1" l="1"/>
  <c r="B49" i="1"/>
  <c r="C42" i="1"/>
  <c r="B42" i="1"/>
  <c r="C35" i="1"/>
  <c r="B35" i="1"/>
  <c r="C28" i="1"/>
  <c r="B28" i="1"/>
  <c r="C21" i="1"/>
  <c r="B21" i="1"/>
  <c r="C14" i="1"/>
  <c r="B14" i="1"/>
  <c r="B29" i="1"/>
  <c r="C33" i="1" l="1"/>
  <c r="C26" i="1"/>
  <c r="C19" i="1"/>
  <c r="C54" i="1"/>
  <c r="C40" i="1"/>
  <c r="C50" i="1" l="1"/>
  <c r="C29" i="1"/>
  <c r="C31" i="1"/>
  <c r="C30" i="1" l="1"/>
  <c r="C25" i="1"/>
  <c r="C24" i="1"/>
  <c r="C23" i="1"/>
  <c r="C22" i="1"/>
  <c r="C16" i="1"/>
  <c r="C17" i="1"/>
  <c r="C18" i="1"/>
  <c r="C15" i="1"/>
  <c r="C53" i="1"/>
  <c r="C39" i="1"/>
  <c r="C52" i="1"/>
  <c r="C38" i="1"/>
  <c r="B17" i="1"/>
  <c r="B38" i="1"/>
  <c r="B31" i="1"/>
  <c r="B24" i="1"/>
  <c r="C37" i="1"/>
  <c r="C36" i="1"/>
  <c r="B36" i="1"/>
  <c r="B22" i="1"/>
  <c r="B15" i="1"/>
</calcChain>
</file>

<file path=xl/sharedStrings.xml><?xml version="1.0" encoding="utf-8"?>
<sst xmlns="http://schemas.openxmlformats.org/spreadsheetml/2006/main" count="79" uniqueCount="29">
  <si>
    <t>BORDEREAU DES PRIX ANNUEL</t>
  </si>
  <si>
    <t>Frais de Campagnes</t>
  </si>
  <si>
    <t>Quantité (nombre de stations)</t>
  </si>
  <si>
    <t>Prix forfaitaire (HT)</t>
  </si>
  <si>
    <t>Quantité annuelle</t>
  </si>
  <si>
    <t>TOTAL (HT)</t>
  </si>
  <si>
    <t>Min</t>
  </si>
  <si>
    <t>Max</t>
  </si>
  <si>
    <t>Lot 1 – l’Aveyron et ses affluents</t>
  </si>
  <si>
    <t>Lot 2 – bassin versant de l’Olip</t>
  </si>
  <si>
    <t>Lot 3 – bassin versant de la Briane</t>
  </si>
  <si>
    <t>Lot 4 – bassin versant des Serènes</t>
  </si>
  <si>
    <t xml:space="preserve">Frais de Prélèvements et </t>
  </si>
  <si>
    <t>Frais d’Analyses</t>
  </si>
  <si>
    <t>Mesures réalisés in-situ</t>
  </si>
  <si>
    <t>Fiche de terrain</t>
  </si>
  <si>
    <t>Mesures de débits</t>
  </si>
  <si>
    <t>Prélèvements et Analyses physico-chimiques</t>
  </si>
  <si>
    <t>Prélèvements et Analyses biologiques</t>
  </si>
  <si>
    <t>Prélèvements et Analyses Phytosanitaires</t>
  </si>
  <si>
    <t xml:space="preserve">Quantité </t>
  </si>
  <si>
    <t>Rapport</t>
  </si>
  <si>
    <t>Lot 5 – bassin versant Aveyron amont</t>
  </si>
  <si>
    <t>Lot 5 - bassin versant Aveyron amont</t>
  </si>
  <si>
    <t>SUIVI 2021 A 2024 
DE LA QUALITE DE L’EAU ET DES MILIEUX AQUATIQUES SUR LE BASSIN VERSANT AVEYRON AMONT</t>
  </si>
  <si>
    <r>
      <t xml:space="preserve">Possibilité de détailler </t>
    </r>
    <r>
      <rPr>
        <i/>
        <u/>
        <sz val="8"/>
        <color rgb="FF393B3D"/>
        <rFont val="Arial"/>
        <family val="2"/>
      </rPr>
      <t xml:space="preserve">par lots </t>
    </r>
    <r>
      <rPr>
        <i/>
        <sz val="8"/>
        <color rgb="FF393B3D"/>
        <rFont val="Arial"/>
        <family val="2"/>
      </rPr>
      <t>des paramètres ou actions</t>
    </r>
  </si>
  <si>
    <t>TOTAL HT</t>
  </si>
  <si>
    <t>TVA</t>
  </si>
  <si>
    <t>TOTAL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</si>
</sst>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393B3D"/>
      <name val="Arial"/>
      <family val="2"/>
    </font>
    <font>
      <b/>
      <sz val="10"/>
      <color rgb="FF393B3D"/>
      <name val="Arial"/>
      <family val="2"/>
    </font>
    <font>
      <i/>
      <sz val="8"/>
      <color rgb="FF393B3D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i/>
      <u/>
      <sz val="8"/>
      <color rgb="FF393B3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/>
      <diagonal/>
    </border>
    <border>
      <left style="medium">
        <color rgb="FF00000A"/>
      </left>
      <right/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/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/>
      <top style="medium">
        <color rgb="FF00000A"/>
      </top>
      <bottom style="medium">
        <color rgb="FF00000A"/>
      </bottom>
      <diagonal/>
    </border>
    <border>
      <left/>
      <right/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/>
      <top/>
      <bottom/>
      <diagonal/>
    </border>
    <border>
      <left style="medium">
        <color rgb="FF00000A"/>
      </left>
      <right/>
      <top style="medium">
        <color rgb="FF00000A"/>
      </top>
      <bottom/>
      <diagonal/>
    </border>
    <border>
      <left/>
      <right/>
      <top style="medium">
        <color rgb="FF00000A"/>
      </top>
      <bottom/>
      <diagonal/>
    </border>
    <border>
      <left/>
      <right style="medium">
        <color rgb="FF00000A"/>
      </right>
      <top style="medium">
        <color rgb="FF00000A"/>
      </top>
      <bottom/>
      <diagonal/>
    </border>
    <border>
      <left/>
      <right style="medium">
        <color rgb="FF00000A"/>
      </right>
      <top/>
      <bottom/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00AE-2B7C-4C97-BB1D-37C3C10D4739}">
  <sheetPr>
    <pageSetUpPr fitToPage="1"/>
  </sheetPr>
  <dimension ref="A1:F69"/>
  <sheetViews>
    <sheetView tabSelected="1" zoomScale="85" zoomScaleNormal="85" workbookViewId="0">
      <selection activeCell="L67" sqref="L67"/>
    </sheetView>
  </sheetViews>
  <sheetFormatPr baseColWidth="10" defaultRowHeight="15" x14ac:dyDescent="0.25"/>
  <cols>
    <col min="1" max="1" width="43.28515625" customWidth="1"/>
  </cols>
  <sheetData>
    <row r="1" spans="1:6" ht="15.75" thickBot="1" x14ac:dyDescent="0.3">
      <c r="A1" s="31" t="s">
        <v>0</v>
      </c>
      <c r="B1" s="32"/>
      <c r="C1" s="32"/>
      <c r="D1" s="32"/>
      <c r="E1" s="32"/>
      <c r="F1" s="33"/>
    </row>
    <row r="2" spans="1:6" ht="42" customHeight="1" thickBot="1" x14ac:dyDescent="0.3">
      <c r="A2" s="31" t="s">
        <v>24</v>
      </c>
      <c r="B2" s="32"/>
      <c r="C2" s="32"/>
      <c r="D2" s="32"/>
      <c r="E2" s="32"/>
      <c r="F2" s="33"/>
    </row>
    <row r="3" spans="1:6" ht="15.75" thickBot="1" x14ac:dyDescent="0.3">
      <c r="A3" s="24"/>
      <c r="B3" s="23"/>
      <c r="C3" s="23"/>
      <c r="D3" s="25"/>
      <c r="E3" s="25"/>
      <c r="F3" s="26"/>
    </row>
    <row r="4" spans="1:6" ht="26.45" customHeight="1" thickBot="1" x14ac:dyDescent="0.3">
      <c r="A4" s="29" t="s">
        <v>1</v>
      </c>
      <c r="B4" s="27" t="s">
        <v>2</v>
      </c>
      <c r="C4" s="28"/>
      <c r="D4" s="29" t="s">
        <v>3</v>
      </c>
      <c r="E4" s="29" t="s">
        <v>4</v>
      </c>
      <c r="F4" s="29" t="s">
        <v>5</v>
      </c>
    </row>
    <row r="5" spans="1:6" ht="15.75" thickBot="1" x14ac:dyDescent="0.3">
      <c r="A5" s="30"/>
      <c r="B5" s="1" t="s">
        <v>6</v>
      </c>
      <c r="C5" s="2" t="s">
        <v>7</v>
      </c>
      <c r="D5" s="30"/>
      <c r="E5" s="30"/>
      <c r="F5" s="30"/>
    </row>
    <row r="6" spans="1:6" ht="15.75" thickBot="1" x14ac:dyDescent="0.3">
      <c r="A6" s="3" t="s">
        <v>8</v>
      </c>
      <c r="B6" s="4">
        <v>7</v>
      </c>
      <c r="C6" s="5">
        <v>7</v>
      </c>
      <c r="D6" s="6"/>
      <c r="E6" s="4"/>
      <c r="F6" s="5"/>
    </row>
    <row r="7" spans="1:6" ht="15.75" thickBot="1" x14ac:dyDescent="0.3">
      <c r="A7" s="3" t="s">
        <v>9</v>
      </c>
      <c r="B7" s="4">
        <v>0</v>
      </c>
      <c r="C7" s="5">
        <v>3</v>
      </c>
      <c r="D7" s="6"/>
      <c r="E7" s="4"/>
      <c r="F7" s="5"/>
    </row>
    <row r="8" spans="1:6" ht="15.75" thickBot="1" x14ac:dyDescent="0.3">
      <c r="A8" s="3" t="s">
        <v>10</v>
      </c>
      <c r="B8" s="4">
        <v>1</v>
      </c>
      <c r="C8" s="5">
        <v>3</v>
      </c>
      <c r="D8" s="6"/>
      <c r="E8" s="4"/>
      <c r="F8" s="5"/>
    </row>
    <row r="9" spans="1:6" ht="15.75" thickBot="1" x14ac:dyDescent="0.3">
      <c r="A9" s="3" t="s">
        <v>11</v>
      </c>
      <c r="B9" s="4">
        <v>0</v>
      </c>
      <c r="C9" s="5">
        <v>3</v>
      </c>
      <c r="D9" s="6"/>
      <c r="E9" s="4"/>
      <c r="F9" s="5"/>
    </row>
    <row r="10" spans="1:6" ht="15.75" thickBot="1" x14ac:dyDescent="0.3">
      <c r="A10" s="3" t="s">
        <v>22</v>
      </c>
      <c r="B10" s="4">
        <v>0</v>
      </c>
      <c r="C10" s="5">
        <v>2</v>
      </c>
      <c r="D10" s="6"/>
      <c r="E10" s="4"/>
      <c r="F10" s="5"/>
    </row>
    <row r="11" spans="1:6" ht="15.75" thickBot="1" x14ac:dyDescent="0.3">
      <c r="A11" s="7"/>
      <c r="B11" s="7"/>
      <c r="C11" s="7"/>
      <c r="D11" s="7"/>
      <c r="E11" s="7"/>
      <c r="F11" s="7"/>
    </row>
    <row r="12" spans="1:6" ht="37.5" customHeight="1" thickBot="1" x14ac:dyDescent="0.3">
      <c r="A12" s="8" t="s">
        <v>12</v>
      </c>
      <c r="B12" s="27" t="s">
        <v>2</v>
      </c>
      <c r="C12" s="28"/>
      <c r="D12" s="29" t="s">
        <v>3</v>
      </c>
      <c r="E12" s="29" t="s">
        <v>4</v>
      </c>
      <c r="F12" s="29" t="s">
        <v>5</v>
      </c>
    </row>
    <row r="13" spans="1:6" ht="15.75" thickBot="1" x14ac:dyDescent="0.3">
      <c r="A13" s="9" t="s">
        <v>13</v>
      </c>
      <c r="B13" s="9" t="s">
        <v>6</v>
      </c>
      <c r="C13" s="10" t="s">
        <v>7</v>
      </c>
      <c r="D13" s="30"/>
      <c r="E13" s="30"/>
      <c r="F13" s="30"/>
    </row>
    <row r="14" spans="1:6" ht="15.75" thickBot="1" x14ac:dyDescent="0.3">
      <c r="A14" s="3" t="s">
        <v>14</v>
      </c>
      <c r="B14" s="11">
        <f>SUM(B15:B19)</f>
        <v>48</v>
      </c>
      <c r="C14" s="11">
        <f>SUM(C15:C19)</f>
        <v>126</v>
      </c>
      <c r="D14" s="15"/>
      <c r="E14" s="11"/>
      <c r="F14" s="13"/>
    </row>
    <row r="15" spans="1:6" ht="15.75" thickBot="1" x14ac:dyDescent="0.3">
      <c r="A15" s="16" t="s">
        <v>8</v>
      </c>
      <c r="B15" s="18">
        <f>7*6</f>
        <v>42</v>
      </c>
      <c r="C15" s="20">
        <f>7*6+7</f>
        <v>49</v>
      </c>
      <c r="D15" s="21"/>
      <c r="E15" s="18"/>
      <c r="F15" s="20"/>
    </row>
    <row r="16" spans="1:6" ht="15.75" thickBot="1" x14ac:dyDescent="0.3">
      <c r="A16" s="16" t="s">
        <v>9</v>
      </c>
      <c r="B16" s="18">
        <v>0</v>
      </c>
      <c r="C16" s="20">
        <f t="shared" ref="C16:C17" si="0">3*6+3</f>
        <v>21</v>
      </c>
      <c r="D16" s="21"/>
      <c r="E16" s="18"/>
      <c r="F16" s="20"/>
    </row>
    <row r="17" spans="1:6" ht="15.75" thickBot="1" x14ac:dyDescent="0.3">
      <c r="A17" s="16" t="s">
        <v>10</v>
      </c>
      <c r="B17" s="18">
        <f>1*6</f>
        <v>6</v>
      </c>
      <c r="C17" s="20">
        <f t="shared" si="0"/>
        <v>21</v>
      </c>
      <c r="D17" s="21"/>
      <c r="E17" s="18"/>
      <c r="F17" s="20"/>
    </row>
    <row r="18" spans="1:6" ht="15.75" thickBot="1" x14ac:dyDescent="0.3">
      <c r="A18" s="16" t="s">
        <v>11</v>
      </c>
      <c r="B18" s="18">
        <v>0</v>
      </c>
      <c r="C18" s="20">
        <f>3*6+3</f>
        <v>21</v>
      </c>
      <c r="D18" s="21"/>
      <c r="E18" s="18"/>
      <c r="F18" s="20"/>
    </row>
    <row r="19" spans="1:6" ht="15.75" thickBot="1" x14ac:dyDescent="0.3">
      <c r="A19" s="16" t="s">
        <v>23</v>
      </c>
      <c r="B19" s="18">
        <v>0</v>
      </c>
      <c r="C19" s="20">
        <f>2*6+2</f>
        <v>14</v>
      </c>
      <c r="D19" s="21"/>
      <c r="E19" s="18"/>
      <c r="F19" s="20"/>
    </row>
    <row r="20" spans="1:6" ht="23.25" thickBot="1" x14ac:dyDescent="0.3">
      <c r="A20" s="16" t="s">
        <v>25</v>
      </c>
      <c r="B20" s="18"/>
      <c r="C20" s="20"/>
      <c r="D20" s="21"/>
      <c r="E20" s="18"/>
      <c r="F20" s="20"/>
    </row>
    <row r="21" spans="1:6" ht="15.75" thickBot="1" x14ac:dyDescent="0.3">
      <c r="A21" s="3" t="s">
        <v>15</v>
      </c>
      <c r="B21" s="11">
        <f>SUM(B22:B26)</f>
        <v>48</v>
      </c>
      <c r="C21" s="11">
        <f>SUM(C22:C26)</f>
        <v>126</v>
      </c>
      <c r="D21" s="15"/>
      <c r="E21" s="11"/>
      <c r="F21" s="13"/>
    </row>
    <row r="22" spans="1:6" ht="15.75" thickBot="1" x14ac:dyDescent="0.3">
      <c r="A22" s="16" t="s">
        <v>8</v>
      </c>
      <c r="B22" s="18">
        <f>7*6</f>
        <v>42</v>
      </c>
      <c r="C22" s="20">
        <f>7*6+7</f>
        <v>49</v>
      </c>
      <c r="D22" s="21"/>
      <c r="E22" s="18"/>
      <c r="F22" s="20"/>
    </row>
    <row r="23" spans="1:6" ht="15.75" thickBot="1" x14ac:dyDescent="0.3">
      <c r="A23" s="16" t="s">
        <v>9</v>
      </c>
      <c r="B23" s="18">
        <v>0</v>
      </c>
      <c r="C23" s="20">
        <f t="shared" ref="C23:C24" si="1">3*6+3</f>
        <v>21</v>
      </c>
      <c r="D23" s="21"/>
      <c r="E23" s="18"/>
      <c r="F23" s="20"/>
    </row>
    <row r="24" spans="1:6" ht="15.75" thickBot="1" x14ac:dyDescent="0.3">
      <c r="A24" s="16" t="s">
        <v>10</v>
      </c>
      <c r="B24" s="18">
        <f>1*6</f>
        <v>6</v>
      </c>
      <c r="C24" s="20">
        <f t="shared" si="1"/>
        <v>21</v>
      </c>
      <c r="D24" s="21"/>
      <c r="E24" s="18"/>
      <c r="F24" s="20"/>
    </row>
    <row r="25" spans="1:6" ht="15.75" thickBot="1" x14ac:dyDescent="0.3">
      <c r="A25" s="16" t="s">
        <v>11</v>
      </c>
      <c r="B25" s="18">
        <v>0</v>
      </c>
      <c r="C25" s="20">
        <f>3*6+3</f>
        <v>21</v>
      </c>
      <c r="D25" s="21"/>
      <c r="E25" s="18"/>
      <c r="F25" s="20"/>
    </row>
    <row r="26" spans="1:6" ht="15.75" thickBot="1" x14ac:dyDescent="0.3">
      <c r="A26" s="16" t="s">
        <v>23</v>
      </c>
      <c r="B26" s="18">
        <v>0</v>
      </c>
      <c r="C26" s="20">
        <f>2*6+2</f>
        <v>14</v>
      </c>
      <c r="D26" s="21"/>
      <c r="E26" s="18"/>
      <c r="F26" s="20"/>
    </row>
    <row r="27" spans="1:6" ht="23.25" thickBot="1" x14ac:dyDescent="0.3">
      <c r="A27" s="16" t="s">
        <v>25</v>
      </c>
      <c r="B27" s="18"/>
      <c r="C27" s="20"/>
      <c r="D27" s="21"/>
      <c r="E27" s="18"/>
      <c r="F27" s="20"/>
    </row>
    <row r="28" spans="1:6" ht="15.75" thickBot="1" x14ac:dyDescent="0.3">
      <c r="A28" s="3" t="s">
        <v>16</v>
      </c>
      <c r="B28" s="11">
        <f>SUM(B29:B33)</f>
        <v>24</v>
      </c>
      <c r="C28" s="11">
        <f>SUM(C29:C33)</f>
        <v>77</v>
      </c>
      <c r="D28" s="15"/>
      <c r="E28" s="11"/>
      <c r="F28" s="13"/>
    </row>
    <row r="29" spans="1:6" ht="15.75" thickBot="1" x14ac:dyDescent="0.3">
      <c r="A29" s="16" t="s">
        <v>8</v>
      </c>
      <c r="B29" s="18">
        <f>3*6</f>
        <v>18</v>
      </c>
      <c r="C29" s="20">
        <f>3*6+3</f>
        <v>21</v>
      </c>
      <c r="D29" s="21"/>
      <c r="E29" s="18"/>
      <c r="F29" s="20"/>
    </row>
    <row r="30" spans="1:6" ht="15.75" thickBot="1" x14ac:dyDescent="0.3">
      <c r="A30" s="16" t="s">
        <v>9</v>
      </c>
      <c r="B30" s="18">
        <v>0</v>
      </c>
      <c r="C30" s="20">
        <f t="shared" ref="C30" si="2">3*6+3</f>
        <v>21</v>
      </c>
      <c r="D30" s="21"/>
      <c r="E30" s="18"/>
      <c r="F30" s="20"/>
    </row>
    <row r="31" spans="1:6" ht="15.75" thickBot="1" x14ac:dyDescent="0.3">
      <c r="A31" s="16" t="s">
        <v>10</v>
      </c>
      <c r="B31" s="18">
        <f>1*6</f>
        <v>6</v>
      </c>
      <c r="C31" s="20">
        <f>3*6+3</f>
        <v>21</v>
      </c>
      <c r="D31" s="21"/>
      <c r="E31" s="18"/>
      <c r="F31" s="20"/>
    </row>
    <row r="32" spans="1:6" ht="15.75" thickBot="1" x14ac:dyDescent="0.3">
      <c r="A32" s="16" t="s">
        <v>11</v>
      </c>
      <c r="B32" s="18">
        <v>0</v>
      </c>
      <c r="C32" s="20">
        <v>0</v>
      </c>
      <c r="D32" s="21"/>
      <c r="E32" s="18"/>
      <c r="F32" s="20"/>
    </row>
    <row r="33" spans="1:6" ht="15.75" thickBot="1" x14ac:dyDescent="0.3">
      <c r="A33" s="16" t="s">
        <v>23</v>
      </c>
      <c r="B33" s="18">
        <v>0</v>
      </c>
      <c r="C33" s="20">
        <f>2*6+2</f>
        <v>14</v>
      </c>
      <c r="D33" s="21"/>
      <c r="E33" s="18"/>
      <c r="F33" s="20"/>
    </row>
    <row r="34" spans="1:6" ht="23.25" thickBot="1" x14ac:dyDescent="0.3">
      <c r="A34" s="16" t="s">
        <v>25</v>
      </c>
      <c r="B34" s="18"/>
      <c r="C34" s="20"/>
      <c r="D34" s="21"/>
      <c r="E34" s="18"/>
      <c r="F34" s="20"/>
    </row>
    <row r="35" spans="1:6" ht="15.75" thickBot="1" x14ac:dyDescent="0.3">
      <c r="A35" s="3" t="s">
        <v>17</v>
      </c>
      <c r="B35" s="11">
        <f>SUM(B36:B40)</f>
        <v>48</v>
      </c>
      <c r="C35" s="11">
        <f>SUM(C36:C40)</f>
        <v>108</v>
      </c>
      <c r="D35" s="14"/>
      <c r="E35" s="3"/>
      <c r="F35" s="12"/>
    </row>
    <row r="36" spans="1:6" ht="15.75" thickBot="1" x14ac:dyDescent="0.3">
      <c r="A36" s="16" t="s">
        <v>8</v>
      </c>
      <c r="B36" s="18">
        <f>7*6</f>
        <v>42</v>
      </c>
      <c r="C36" s="20">
        <f>7*6</f>
        <v>42</v>
      </c>
      <c r="D36" s="21"/>
      <c r="E36" s="18"/>
      <c r="F36" s="20"/>
    </row>
    <row r="37" spans="1:6" ht="15.75" thickBot="1" x14ac:dyDescent="0.3">
      <c r="A37" s="16" t="s">
        <v>9</v>
      </c>
      <c r="B37" s="18">
        <v>0</v>
      </c>
      <c r="C37" s="20">
        <f>3*6</f>
        <v>18</v>
      </c>
      <c r="D37" s="21"/>
      <c r="E37" s="18"/>
      <c r="F37" s="20"/>
    </row>
    <row r="38" spans="1:6" ht="15.75" thickBot="1" x14ac:dyDescent="0.3">
      <c r="A38" s="16" t="s">
        <v>10</v>
      </c>
      <c r="B38" s="18">
        <f>1*6</f>
        <v>6</v>
      </c>
      <c r="C38" s="20">
        <f>3*6</f>
        <v>18</v>
      </c>
      <c r="D38" s="21"/>
      <c r="E38" s="18"/>
      <c r="F38" s="20"/>
    </row>
    <row r="39" spans="1:6" ht="15.75" thickBot="1" x14ac:dyDescent="0.3">
      <c r="A39" s="16" t="s">
        <v>11</v>
      </c>
      <c r="B39" s="18">
        <v>0</v>
      </c>
      <c r="C39" s="20">
        <f>3*6</f>
        <v>18</v>
      </c>
      <c r="D39" s="21"/>
      <c r="E39" s="18"/>
      <c r="F39" s="20"/>
    </row>
    <row r="40" spans="1:6" ht="15.75" thickBot="1" x14ac:dyDescent="0.3">
      <c r="A40" s="16" t="s">
        <v>23</v>
      </c>
      <c r="B40" s="18">
        <v>0</v>
      </c>
      <c r="C40" s="20">
        <f>2*6</f>
        <v>12</v>
      </c>
      <c r="D40" s="21"/>
      <c r="E40" s="18"/>
      <c r="F40" s="20"/>
    </row>
    <row r="41" spans="1:6" ht="23.25" thickBot="1" x14ac:dyDescent="0.3">
      <c r="A41" s="16" t="s">
        <v>25</v>
      </c>
      <c r="B41" s="17"/>
      <c r="C41" s="19"/>
      <c r="D41" s="7"/>
      <c r="E41" s="17"/>
      <c r="F41" s="19"/>
    </row>
    <row r="42" spans="1:6" ht="15.75" thickBot="1" x14ac:dyDescent="0.3">
      <c r="A42" s="3" t="s">
        <v>18</v>
      </c>
      <c r="B42" s="11">
        <f>SUM(B43:B47)</f>
        <v>4</v>
      </c>
      <c r="C42" s="11">
        <f>SUM(C43:C47)</f>
        <v>18</v>
      </c>
      <c r="D42" s="14"/>
      <c r="E42" s="3"/>
      <c r="F42" s="12"/>
    </row>
    <row r="43" spans="1:6" ht="15.75" thickBot="1" x14ac:dyDescent="0.3">
      <c r="A43" s="16" t="s">
        <v>8</v>
      </c>
      <c r="B43" s="18">
        <v>3</v>
      </c>
      <c r="C43" s="20">
        <v>7</v>
      </c>
      <c r="D43" s="21"/>
      <c r="E43" s="18"/>
      <c r="F43" s="20"/>
    </row>
    <row r="44" spans="1:6" ht="15.75" thickBot="1" x14ac:dyDescent="0.3">
      <c r="A44" s="16" t="s">
        <v>9</v>
      </c>
      <c r="B44" s="18">
        <v>0</v>
      </c>
      <c r="C44" s="20">
        <v>3</v>
      </c>
      <c r="D44" s="21"/>
      <c r="E44" s="18"/>
      <c r="F44" s="20"/>
    </row>
    <row r="45" spans="1:6" ht="15.75" thickBot="1" x14ac:dyDescent="0.3">
      <c r="A45" s="16" t="s">
        <v>10</v>
      </c>
      <c r="B45" s="18">
        <v>1</v>
      </c>
      <c r="C45" s="20">
        <v>3</v>
      </c>
      <c r="D45" s="21"/>
      <c r="E45" s="18"/>
      <c r="F45" s="20"/>
    </row>
    <row r="46" spans="1:6" ht="15.75" thickBot="1" x14ac:dyDescent="0.3">
      <c r="A46" s="16" t="s">
        <v>11</v>
      </c>
      <c r="B46" s="18">
        <v>0</v>
      </c>
      <c r="C46" s="20">
        <v>3</v>
      </c>
      <c r="D46" s="21"/>
      <c r="E46" s="18"/>
      <c r="F46" s="20"/>
    </row>
    <row r="47" spans="1:6" ht="15.75" thickBot="1" x14ac:dyDescent="0.3">
      <c r="A47" s="16" t="s">
        <v>23</v>
      </c>
      <c r="B47" s="18">
        <v>0</v>
      </c>
      <c r="C47" s="20">
        <v>2</v>
      </c>
      <c r="D47" s="21"/>
      <c r="E47" s="18"/>
      <c r="F47" s="20"/>
    </row>
    <row r="48" spans="1:6" ht="23.25" thickBot="1" x14ac:dyDescent="0.3">
      <c r="A48" s="16" t="s">
        <v>25</v>
      </c>
      <c r="B48" s="17"/>
      <c r="C48" s="19"/>
      <c r="D48" s="7"/>
      <c r="E48" s="17"/>
      <c r="F48" s="19"/>
    </row>
    <row r="49" spans="1:6" ht="15.75" thickBot="1" x14ac:dyDescent="0.3">
      <c r="A49" s="3" t="s">
        <v>19</v>
      </c>
      <c r="B49" s="11">
        <f>SUM(B50:B54)</f>
        <v>0</v>
      </c>
      <c r="C49" s="11">
        <f>SUM(C50:C54)</f>
        <v>40</v>
      </c>
      <c r="D49" s="14"/>
      <c r="E49" s="3"/>
      <c r="F49" s="12"/>
    </row>
    <row r="50" spans="1:6" ht="15.75" thickBot="1" x14ac:dyDescent="0.3">
      <c r="A50" s="16" t="s">
        <v>8</v>
      </c>
      <c r="B50" s="18">
        <v>0</v>
      </c>
      <c r="C50" s="20">
        <f>5*4</f>
        <v>20</v>
      </c>
      <c r="D50" s="21"/>
      <c r="E50" s="18"/>
      <c r="F50" s="20"/>
    </row>
    <row r="51" spans="1:6" ht="15.75" thickBot="1" x14ac:dyDescent="0.3">
      <c r="A51" s="16" t="s">
        <v>9</v>
      </c>
      <c r="B51" s="18">
        <v>0</v>
      </c>
      <c r="C51" s="20">
        <v>4</v>
      </c>
      <c r="D51" s="21"/>
      <c r="E51" s="18"/>
      <c r="F51" s="20"/>
    </row>
    <row r="52" spans="1:6" ht="15.75" thickBot="1" x14ac:dyDescent="0.3">
      <c r="A52" s="16" t="s">
        <v>10</v>
      </c>
      <c r="B52" s="18">
        <v>0</v>
      </c>
      <c r="C52" s="20">
        <f>4</f>
        <v>4</v>
      </c>
      <c r="D52" s="21"/>
      <c r="E52" s="18"/>
      <c r="F52" s="20"/>
    </row>
    <row r="53" spans="1:6" ht="15.75" thickBot="1" x14ac:dyDescent="0.3">
      <c r="A53" s="16" t="s">
        <v>11</v>
      </c>
      <c r="B53" s="18">
        <v>0</v>
      </c>
      <c r="C53" s="20">
        <f>4*1</f>
        <v>4</v>
      </c>
      <c r="D53" s="21"/>
      <c r="E53" s="18"/>
      <c r="F53" s="20"/>
    </row>
    <row r="54" spans="1:6" ht="15.75" thickBot="1" x14ac:dyDescent="0.3">
      <c r="A54" s="16" t="s">
        <v>23</v>
      </c>
      <c r="B54" s="18">
        <v>0</v>
      </c>
      <c r="C54" s="20">
        <f>4*2</f>
        <v>8</v>
      </c>
      <c r="D54" s="21"/>
      <c r="E54" s="18"/>
      <c r="F54" s="20"/>
    </row>
    <row r="55" spans="1:6" ht="23.25" thickBot="1" x14ac:dyDescent="0.3">
      <c r="A55" s="16" t="s">
        <v>25</v>
      </c>
      <c r="B55" s="17"/>
      <c r="C55" s="19"/>
      <c r="D55" s="7"/>
      <c r="E55" s="17"/>
      <c r="F55" s="19"/>
    </row>
    <row r="56" spans="1:6" ht="15.75" thickBot="1" x14ac:dyDescent="0.3">
      <c r="A56" s="22"/>
      <c r="B56" s="22"/>
      <c r="C56" s="22"/>
      <c r="D56" s="22"/>
      <c r="E56" s="22"/>
      <c r="F56" s="22"/>
    </row>
    <row r="57" spans="1:6" ht="51" customHeight="1" thickBot="1" x14ac:dyDescent="0.3">
      <c r="A57" s="29" t="s">
        <v>21</v>
      </c>
      <c r="B57" s="27" t="s">
        <v>20</v>
      </c>
      <c r="C57" s="28"/>
      <c r="D57" s="29" t="s">
        <v>3</v>
      </c>
      <c r="E57" s="29" t="s">
        <v>4</v>
      </c>
      <c r="F57" s="29" t="s">
        <v>5</v>
      </c>
    </row>
    <row r="58" spans="1:6" ht="15.75" thickBot="1" x14ac:dyDescent="0.3">
      <c r="A58" s="30"/>
      <c r="B58" s="9" t="s">
        <v>6</v>
      </c>
      <c r="C58" s="10" t="s">
        <v>7</v>
      </c>
      <c r="D58" s="30"/>
      <c r="E58" s="30"/>
      <c r="F58" s="30"/>
    </row>
    <row r="59" spans="1:6" ht="15.75" thickBot="1" x14ac:dyDescent="0.3">
      <c r="A59" s="16" t="s">
        <v>8</v>
      </c>
      <c r="B59" s="18">
        <v>0</v>
      </c>
      <c r="C59" s="20">
        <v>1</v>
      </c>
      <c r="D59" s="21"/>
      <c r="E59" s="18"/>
      <c r="F59" s="20"/>
    </row>
    <row r="60" spans="1:6" ht="15.75" thickBot="1" x14ac:dyDescent="0.3">
      <c r="A60" s="16" t="s">
        <v>9</v>
      </c>
      <c r="B60" s="18">
        <v>0</v>
      </c>
      <c r="C60" s="20">
        <v>1</v>
      </c>
      <c r="D60" s="21"/>
      <c r="E60" s="18"/>
      <c r="F60" s="20"/>
    </row>
    <row r="61" spans="1:6" ht="15.75" thickBot="1" x14ac:dyDescent="0.3">
      <c r="A61" s="16" t="s">
        <v>10</v>
      </c>
      <c r="B61" s="18">
        <v>0</v>
      </c>
      <c r="C61" s="20">
        <v>1</v>
      </c>
      <c r="D61" s="21"/>
      <c r="E61" s="18"/>
      <c r="F61" s="20"/>
    </row>
    <row r="62" spans="1:6" ht="15.75" thickBot="1" x14ac:dyDescent="0.3">
      <c r="A62" s="16" t="s">
        <v>11</v>
      </c>
      <c r="B62" s="18">
        <v>0</v>
      </c>
      <c r="C62" s="20">
        <v>1</v>
      </c>
      <c r="D62" s="21"/>
      <c r="E62" s="18"/>
      <c r="F62" s="20"/>
    </row>
    <row r="63" spans="1:6" ht="15.75" thickBot="1" x14ac:dyDescent="0.3">
      <c r="A63" s="16" t="s">
        <v>23</v>
      </c>
      <c r="B63" s="18">
        <v>0</v>
      </c>
      <c r="C63" s="20">
        <v>1</v>
      </c>
      <c r="D63" s="21"/>
      <c r="E63" s="18"/>
      <c r="F63" s="20"/>
    </row>
    <row r="64" spans="1:6" ht="15.75" thickBot="1" x14ac:dyDescent="0.3"/>
    <row r="65" spans="2:6" ht="15.75" thickBot="1" x14ac:dyDescent="0.3">
      <c r="E65" s="34" t="s">
        <v>26</v>
      </c>
      <c r="F65" s="35"/>
    </row>
    <row r="66" spans="2:6" ht="15.75" thickBot="1" x14ac:dyDescent="0.3">
      <c r="E66" s="34" t="s">
        <v>27</v>
      </c>
      <c r="F66" s="36"/>
    </row>
    <row r="67" spans="2:6" ht="15.75" thickBot="1" x14ac:dyDescent="0.3">
      <c r="B67" s="22"/>
      <c r="E67" s="34" t="s">
        <v>28</v>
      </c>
      <c r="F67" s="36"/>
    </row>
    <row r="68" spans="2:6" x14ac:dyDescent="0.25">
      <c r="B68" s="22"/>
    </row>
    <row r="69" spans="2:6" x14ac:dyDescent="0.25">
      <c r="B69" s="22"/>
    </row>
  </sheetData>
  <mergeCells count="16">
    <mergeCell ref="A1:F1"/>
    <mergeCell ref="A4:A5"/>
    <mergeCell ref="B4:C4"/>
    <mergeCell ref="D4:D5"/>
    <mergeCell ref="E4:E5"/>
    <mergeCell ref="F4:F5"/>
    <mergeCell ref="A2:F2"/>
    <mergeCell ref="B12:C12"/>
    <mergeCell ref="D12:D13"/>
    <mergeCell ref="E12:E13"/>
    <mergeCell ref="F12:F13"/>
    <mergeCell ref="A57:A58"/>
    <mergeCell ref="B57:C57"/>
    <mergeCell ref="D57:D58"/>
    <mergeCell ref="E57:E58"/>
    <mergeCell ref="F57:F58"/>
  </mergeCells>
  <phoneticPr fontId="4" type="noConversion"/>
  <pageMargins left="0.7" right="0.7" top="0.75" bottom="0.75" header="0.3" footer="0.3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</dc:creator>
  <cp:lastModifiedBy>   </cp:lastModifiedBy>
  <cp:lastPrinted>2020-11-16T14:24:08Z</cp:lastPrinted>
  <dcterms:created xsi:type="dcterms:W3CDTF">2020-10-30T16:14:51Z</dcterms:created>
  <dcterms:modified xsi:type="dcterms:W3CDTF">2020-11-16T14:24:21Z</dcterms:modified>
</cp:coreProperties>
</file>